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Ukazatele" sheetId="1" r:id="rId1"/>
    <sheet name="Vyúčtování FP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<sst xmlns="http://schemas.openxmlformats.org/spreadsheetml/2006/main" count="68" uniqueCount="61">
  <si>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z toho:</t>
  </si>
  <si>
    <t>ostatní</t>
  </si>
  <si>
    <t>spotřební materiál</t>
  </si>
  <si>
    <t>drobný hmotný majetek</t>
  </si>
  <si>
    <t>spotřební energie</t>
  </si>
  <si>
    <t>Služby</t>
  </si>
  <si>
    <t>výkony spojů</t>
  </si>
  <si>
    <t>opravy a udržování</t>
  </si>
  <si>
    <t>cestovné</t>
  </si>
  <si>
    <t>zákonné sociální pojištění</t>
  </si>
  <si>
    <t>Daně a poplatky</t>
  </si>
  <si>
    <t>Dne:</t>
  </si>
  <si>
    <t>Výdaje CELKEM</t>
  </si>
  <si>
    <t>služby spojené s nájemným</t>
  </si>
  <si>
    <t>Materiál a energie</t>
  </si>
  <si>
    <t>Osobní výdaje</t>
  </si>
  <si>
    <t>mzdové výdaje</t>
  </si>
  <si>
    <t>ostatní osobní výdaje</t>
  </si>
  <si>
    <t>zákonné zdravotní pojištění</t>
  </si>
  <si>
    <t>Ostatní výdaje</t>
  </si>
  <si>
    <t>Zpracoval:</t>
  </si>
  <si>
    <t>Organizace:</t>
  </si>
  <si>
    <t>plán</t>
  </si>
  <si>
    <t>skutečnost</t>
  </si>
  <si>
    <t>Celkový počet představení na vlastní scéně</t>
  </si>
  <si>
    <t>Počet představení na zájezdech</t>
  </si>
  <si>
    <t>Počet premiér vlastního souboru</t>
  </si>
  <si>
    <t>Celkový počet diváků (z řádku 2)</t>
  </si>
  <si>
    <t>Procento návštěvnosti (podle řádku 2 a 8)</t>
  </si>
  <si>
    <t>řádek</t>
  </si>
  <si>
    <t>Výkonové ukazatele Dejvického divadla, o.p.s. za období od 1. 7. do 31. 12. 2004</t>
  </si>
  <si>
    <t>Počet představení souboru Rosénka</t>
  </si>
  <si>
    <t xml:space="preserve">            b) spolupořadatelství - koprodukce</t>
  </si>
  <si>
    <t xml:space="preserve">                 z toho počet představení pro děti </t>
  </si>
  <si>
    <t xml:space="preserve">            c) pronájmy - hostování cizích souborů</t>
  </si>
  <si>
    <t xml:space="preserve">            a) realizovaných vlastním souborem </t>
  </si>
  <si>
    <t>právní a ek.služby, audit,správa sítě PC</t>
  </si>
  <si>
    <t>civilní služba</t>
  </si>
  <si>
    <t xml:space="preserve">pojištění (Ford Tranzit+při zájezd.vyst.) </t>
  </si>
  <si>
    <t>odpisy</t>
  </si>
  <si>
    <t>Příjmy celkem</t>
  </si>
  <si>
    <t>tržby celkem</t>
  </si>
  <si>
    <t xml:space="preserve">           kurzovné  Rosénky</t>
  </si>
  <si>
    <t xml:space="preserve">z toho: vstupné </t>
  </si>
  <si>
    <t xml:space="preserve">           za zájezdová vystoupení</t>
  </si>
  <si>
    <t>pronájmy +reklama</t>
  </si>
  <si>
    <t xml:space="preserve"> Výsledek</t>
  </si>
  <si>
    <t>Ing. Irena Náměstková</t>
  </si>
  <si>
    <t>Rezervní fond organizace</t>
  </si>
  <si>
    <t xml:space="preserve">dotace MK ČR ze SR </t>
  </si>
  <si>
    <t>grant Městské části Praha 6</t>
  </si>
  <si>
    <t xml:space="preserve">  skutečné plnění 07-12/ 2004 </t>
  </si>
  <si>
    <t>hlavní činnost</t>
  </si>
  <si>
    <t xml:space="preserve"> 07-12/ 2004</t>
  </si>
  <si>
    <t>doplňk. činnost</t>
  </si>
  <si>
    <t>úroky</t>
  </si>
  <si>
    <t xml:space="preserve">plán na období  </t>
  </si>
  <si>
    <t>sml. pokuty-platba za nezam.inv.osob</t>
  </si>
  <si>
    <r>
      <t>Dejvické divadlo, o.p.s</t>
    </r>
    <r>
      <rPr>
        <b/>
        <sz val="11"/>
        <rFont val="Arial"/>
        <family val="2"/>
      </rPr>
      <t>.</t>
    </r>
  </si>
  <si>
    <t>tab. č.1</t>
  </si>
  <si>
    <t xml:space="preserve">Plnění plánu na období od 1.7.do 31.12.2004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</si>
</sst>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medium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19" xfId="0" applyFont="1" applyBorder="1" applyAlignment="1">
      <alignment/>
    </xf>
    <xf numFmtId="14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0" fillId="0" borderId="17" xfId="0" applyBorder="1" applyAlignment="1">
      <alignment/>
    </xf>
    <xf numFmtId="0" fontId="2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8" fillId="0" borderId="22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0" borderId="2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0" xfId="0" applyFont="1" applyAlignment="1">
      <alignment/>
    </xf>
    <xf numFmtId="0" fontId="5" fillId="0" borderId="4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41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18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4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0" xfId="0" applyAlignment="1">
      <alignment horizontal="center"/>
    </xf>
    <xf numFmtId="0" fontId="6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/>
    </xf>
    <xf numFmtId="0" fontId="7" fillId="0" borderId="5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2">
      <selection activeCell="B19" sqref="B19"/>
    </sheetView>
  </sheetViews>
  <sheetFormatPr defaultColWidth="9.140625" defaultRowHeight="12.75"/>
  <cols>
    <col min="2" max="2" width="50.421875" style="0" customWidth="1"/>
    <col min="3" max="4" width="23.8515625" style="0" customWidth="1"/>
  </cols>
  <sheetData>
    <row r="1" spans="1:4" ht="19.5" customHeight="1" thickBot="1">
      <c r="A1" s="96" t="s">
        <v>30</v>
      </c>
      <c r="B1" s="97"/>
      <c r="C1" s="97"/>
      <c r="D1" s="98"/>
    </row>
    <row r="2" spans="1:4" ht="19.5" customHeight="1" thickBot="1">
      <c r="A2" s="16" t="s">
        <v>29</v>
      </c>
      <c r="B2" s="17"/>
      <c r="C2" s="17" t="s">
        <v>22</v>
      </c>
      <c r="D2" s="18" t="s">
        <v>23</v>
      </c>
    </row>
    <row r="3" spans="1:4" ht="19.5" customHeight="1">
      <c r="A3" s="12">
        <v>1</v>
      </c>
      <c r="B3" s="13" t="s">
        <v>24</v>
      </c>
      <c r="C3" s="14"/>
      <c r="D3" s="15"/>
    </row>
    <row r="4" spans="1:4" ht="19.5" customHeight="1">
      <c r="A4" s="10"/>
      <c r="B4" s="8" t="s">
        <v>0</v>
      </c>
      <c r="C4" s="1"/>
      <c r="D4" s="2"/>
    </row>
    <row r="5" spans="1:4" ht="19.5" customHeight="1">
      <c r="A5" s="10">
        <v>2</v>
      </c>
      <c r="B5" s="8" t="s">
        <v>35</v>
      </c>
      <c r="C5" s="1"/>
      <c r="D5" s="2"/>
    </row>
    <row r="6" spans="1:4" ht="19.5" customHeight="1">
      <c r="A6" s="10">
        <v>3</v>
      </c>
      <c r="B6" s="8" t="s">
        <v>33</v>
      </c>
      <c r="C6" s="1"/>
      <c r="D6" s="2"/>
    </row>
    <row r="7" spans="1:4" ht="19.5" customHeight="1">
      <c r="A7" s="10">
        <v>4</v>
      </c>
      <c r="B7" s="8" t="s">
        <v>32</v>
      </c>
      <c r="C7" s="1"/>
      <c r="D7" s="2"/>
    </row>
    <row r="8" spans="1:4" ht="19.5" customHeight="1">
      <c r="A8" s="10">
        <v>5</v>
      </c>
      <c r="B8" s="8" t="s">
        <v>34</v>
      </c>
      <c r="C8" s="1"/>
      <c r="D8" s="2"/>
    </row>
    <row r="9" spans="1:4" ht="19.5" customHeight="1">
      <c r="A9" s="10">
        <v>6</v>
      </c>
      <c r="B9" s="7" t="s">
        <v>25</v>
      </c>
      <c r="C9" s="1"/>
      <c r="D9" s="2"/>
    </row>
    <row r="10" spans="1:4" ht="19.5" customHeight="1">
      <c r="A10" s="10">
        <v>7</v>
      </c>
      <c r="B10" s="7" t="s">
        <v>26</v>
      </c>
      <c r="C10" s="1"/>
      <c r="D10" s="2"/>
    </row>
    <row r="11" spans="1:4" ht="19.5" customHeight="1">
      <c r="A11" s="10">
        <v>8</v>
      </c>
      <c r="B11" s="7" t="s">
        <v>27</v>
      </c>
      <c r="C11" s="1"/>
      <c r="D11" s="2"/>
    </row>
    <row r="12" spans="1:4" ht="19.5" customHeight="1" thickBot="1">
      <c r="A12" s="11">
        <v>9</v>
      </c>
      <c r="B12" s="9" t="s">
        <v>28</v>
      </c>
      <c r="C12" s="6"/>
      <c r="D12" s="3"/>
    </row>
    <row r="13" spans="1:4" ht="19.5" customHeight="1" thickBot="1">
      <c r="A13" s="11">
        <v>10</v>
      </c>
      <c r="B13" s="9" t="s">
        <v>31</v>
      </c>
      <c r="C13" s="6"/>
      <c r="D13" s="3"/>
    </row>
    <row r="15" spans="1:4" ht="12.75">
      <c r="A15" t="s">
        <v>20</v>
      </c>
      <c r="D15" t="s">
        <v>11</v>
      </c>
    </row>
  </sheetData>
  <mergeCells count="1">
    <mergeCell ref="A1:D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 topLeftCell="A2">
      <selection activeCell="E8" sqref="E8"/>
    </sheetView>
  </sheetViews>
  <sheetFormatPr defaultColWidth="9.140625" defaultRowHeight="12.75"/>
  <cols>
    <col min="2" max="2" width="34.7109375" style="0" customWidth="1"/>
    <col min="3" max="3" width="14.8515625" style="0" customWidth="1"/>
    <col min="4" max="4" width="14.7109375" style="0" customWidth="1"/>
    <col min="5" max="5" width="13.8515625" style="0" customWidth="1"/>
    <col min="6" max="6" width="14.8515625" style="0" customWidth="1"/>
  </cols>
  <sheetData>
    <row r="1" spans="1:6" ht="36" customHeight="1" thickBot="1">
      <c r="A1" s="99" t="s">
        <v>60</v>
      </c>
      <c r="B1" s="100"/>
      <c r="C1" s="100"/>
      <c r="D1" s="94"/>
      <c r="F1" s="95" t="s">
        <v>59</v>
      </c>
    </row>
    <row r="2" spans="1:6" ht="19.5" customHeight="1" thickTop="1">
      <c r="A2" s="43" t="s">
        <v>21</v>
      </c>
      <c r="B2" s="38"/>
      <c r="C2" s="40" t="s">
        <v>56</v>
      </c>
      <c r="D2" s="39" t="s">
        <v>53</v>
      </c>
      <c r="E2" s="28" t="s">
        <v>51</v>
      </c>
      <c r="F2" s="29"/>
    </row>
    <row r="3" spans="1:6" ht="19.5" customHeight="1" thickBot="1">
      <c r="A3" s="44" t="s">
        <v>58</v>
      </c>
      <c r="B3" s="21"/>
      <c r="C3" s="42" t="s">
        <v>52</v>
      </c>
      <c r="D3" s="34" t="s">
        <v>54</v>
      </c>
      <c r="E3" s="27" t="s">
        <v>52</v>
      </c>
      <c r="F3" s="30" t="s">
        <v>54</v>
      </c>
    </row>
    <row r="4" spans="1:7" ht="19.5" customHeight="1" thickBot="1" thickTop="1">
      <c r="A4" s="22" t="s">
        <v>12</v>
      </c>
      <c r="B4" s="36"/>
      <c r="C4" s="53">
        <f>SUM(C5+C9+C16+C21+C22)</f>
        <v>9603</v>
      </c>
      <c r="D4" s="54">
        <f>SUM(D5+D9+D16+D21+D22)</f>
        <v>160</v>
      </c>
      <c r="E4" s="55">
        <f>SUM(E5+E9+E16+E21+E22)</f>
        <v>10163</v>
      </c>
      <c r="F4" s="84">
        <f>SUM(F5+F9+F16+F21+F22)</f>
        <v>113</v>
      </c>
      <c r="G4" s="31"/>
    </row>
    <row r="5" spans="1:6" ht="19.5" customHeight="1" thickTop="1">
      <c r="A5" s="45" t="s">
        <v>14</v>
      </c>
      <c r="B5" s="37"/>
      <c r="C5" s="56">
        <f>SUM(C6:C8)</f>
        <v>628</v>
      </c>
      <c r="D5" s="57">
        <f>SUM(D6:D8)</f>
        <v>47</v>
      </c>
      <c r="E5" s="58">
        <f>SUM(E6:E8)</f>
        <v>617</v>
      </c>
      <c r="F5" s="85">
        <f>SUM(F6:F8)</f>
        <v>10</v>
      </c>
    </row>
    <row r="6" spans="1:6" ht="19.5" customHeight="1">
      <c r="A6" s="46" t="s">
        <v>0</v>
      </c>
      <c r="B6" s="41" t="s">
        <v>2</v>
      </c>
      <c r="C6" s="59">
        <v>360</v>
      </c>
      <c r="D6" s="60">
        <v>5</v>
      </c>
      <c r="E6" s="61">
        <v>287</v>
      </c>
      <c r="F6" s="86">
        <v>3</v>
      </c>
    </row>
    <row r="7" spans="1:6" ht="19.5" customHeight="1">
      <c r="A7" s="46"/>
      <c r="B7" s="41" t="s">
        <v>3</v>
      </c>
      <c r="C7" s="59">
        <v>30</v>
      </c>
      <c r="D7" s="60"/>
      <c r="E7" s="59">
        <v>97</v>
      </c>
      <c r="F7" s="87"/>
    </row>
    <row r="8" spans="1:6" ht="19.5" customHeight="1">
      <c r="A8" s="46"/>
      <c r="B8" s="41" t="s">
        <v>4</v>
      </c>
      <c r="C8" s="59">
        <v>238</v>
      </c>
      <c r="D8" s="60">
        <v>42</v>
      </c>
      <c r="E8" s="62">
        <v>233</v>
      </c>
      <c r="F8" s="87">
        <v>7</v>
      </c>
    </row>
    <row r="9" spans="1:6" ht="19.5" customHeight="1">
      <c r="A9" s="47" t="s">
        <v>5</v>
      </c>
      <c r="B9" s="24"/>
      <c r="C9" s="63">
        <f>SUM(C10:C15)</f>
        <v>2503</v>
      </c>
      <c r="D9" s="64">
        <f>SUM(D10:D15)</f>
        <v>8</v>
      </c>
      <c r="E9" s="65">
        <f>SUM(E10:E15)</f>
        <v>2816</v>
      </c>
      <c r="F9" s="88">
        <f>SUM(F10:F15)</f>
        <v>10</v>
      </c>
    </row>
    <row r="10" spans="1:6" ht="19.5" customHeight="1">
      <c r="A10" s="46" t="s">
        <v>0</v>
      </c>
      <c r="B10" s="41" t="s">
        <v>6</v>
      </c>
      <c r="C10" s="59">
        <v>220</v>
      </c>
      <c r="D10" s="60"/>
      <c r="E10" s="62">
        <v>225</v>
      </c>
      <c r="F10" s="87"/>
    </row>
    <row r="11" spans="1:6" ht="19.5" customHeight="1">
      <c r="A11" s="46"/>
      <c r="B11" s="41" t="s">
        <v>13</v>
      </c>
      <c r="C11" s="59">
        <v>105</v>
      </c>
      <c r="D11" s="60"/>
      <c r="E11" s="61">
        <v>117</v>
      </c>
      <c r="F11" s="86"/>
    </row>
    <row r="12" spans="1:6" ht="19.5" customHeight="1">
      <c r="A12" s="46"/>
      <c r="B12" s="41" t="s">
        <v>36</v>
      </c>
      <c r="C12" s="59">
        <v>90</v>
      </c>
      <c r="D12" s="60"/>
      <c r="E12" s="62">
        <v>164</v>
      </c>
      <c r="F12" s="87"/>
    </row>
    <row r="13" spans="1:6" ht="19.5" customHeight="1">
      <c r="A13" s="46"/>
      <c r="B13" s="41" t="s">
        <v>7</v>
      </c>
      <c r="C13" s="59">
        <v>38</v>
      </c>
      <c r="D13" s="60">
        <v>2</v>
      </c>
      <c r="E13" s="61">
        <v>13</v>
      </c>
      <c r="F13" s="86"/>
    </row>
    <row r="14" spans="1:6" ht="19.5" customHeight="1">
      <c r="A14" s="46"/>
      <c r="B14" s="41" t="s">
        <v>8</v>
      </c>
      <c r="C14" s="59">
        <v>115</v>
      </c>
      <c r="D14" s="60"/>
      <c r="E14" s="62">
        <v>33</v>
      </c>
      <c r="F14" s="87"/>
    </row>
    <row r="15" spans="1:6" ht="19.5" customHeight="1">
      <c r="A15" s="46"/>
      <c r="B15" s="41" t="s">
        <v>1</v>
      </c>
      <c r="C15" s="59">
        <v>1935</v>
      </c>
      <c r="D15" s="60">
        <v>6</v>
      </c>
      <c r="E15" s="61">
        <v>2264</v>
      </c>
      <c r="F15" s="86">
        <v>10</v>
      </c>
    </row>
    <row r="16" spans="1:6" ht="19.5" customHeight="1">
      <c r="A16" s="47" t="s">
        <v>15</v>
      </c>
      <c r="B16" s="24"/>
      <c r="C16" s="63">
        <f>SUM(C17:C20)</f>
        <v>6188</v>
      </c>
      <c r="D16" s="64">
        <f>SUM(D17:D20)</f>
        <v>104</v>
      </c>
      <c r="E16" s="66">
        <f>SUM(E17:E20)</f>
        <v>6485</v>
      </c>
      <c r="F16" s="89">
        <f>SUM(F17:F20)</f>
        <v>93</v>
      </c>
    </row>
    <row r="17" spans="1:6" ht="19.5" customHeight="1">
      <c r="A17" s="46" t="s">
        <v>0</v>
      </c>
      <c r="B17" s="41" t="s">
        <v>16</v>
      </c>
      <c r="C17" s="59">
        <v>4530</v>
      </c>
      <c r="D17" s="60">
        <v>70</v>
      </c>
      <c r="E17" s="61">
        <v>4747</v>
      </c>
      <c r="F17" s="86">
        <v>63</v>
      </c>
    </row>
    <row r="18" spans="1:6" ht="19.5" customHeight="1">
      <c r="A18" s="46"/>
      <c r="B18" s="41" t="s">
        <v>17</v>
      </c>
      <c r="C18" s="59">
        <v>60</v>
      </c>
      <c r="D18" s="60">
        <v>10</v>
      </c>
      <c r="E18" s="62">
        <v>52</v>
      </c>
      <c r="F18" s="87">
        <v>8</v>
      </c>
    </row>
    <row r="19" spans="1:6" ht="19.5" customHeight="1">
      <c r="A19" s="46"/>
      <c r="B19" s="41" t="s">
        <v>9</v>
      </c>
      <c r="C19" s="59">
        <v>1190</v>
      </c>
      <c r="D19" s="60">
        <v>18</v>
      </c>
      <c r="E19" s="61">
        <v>1261</v>
      </c>
      <c r="F19" s="86">
        <v>16</v>
      </c>
    </row>
    <row r="20" spans="1:6" ht="19.5" customHeight="1">
      <c r="A20" s="46"/>
      <c r="B20" s="41" t="s">
        <v>18</v>
      </c>
      <c r="C20" s="59">
        <v>408</v>
      </c>
      <c r="D20" s="60">
        <v>6</v>
      </c>
      <c r="E20" s="62">
        <v>425</v>
      </c>
      <c r="F20" s="87">
        <v>6</v>
      </c>
    </row>
    <row r="21" spans="1:6" ht="19.5" customHeight="1">
      <c r="A21" s="47" t="s">
        <v>10</v>
      </c>
      <c r="B21" s="24"/>
      <c r="C21" s="63">
        <v>42</v>
      </c>
      <c r="D21" s="64"/>
      <c r="E21" s="67">
        <v>17</v>
      </c>
      <c r="F21" s="90">
        <v>0</v>
      </c>
    </row>
    <row r="22" spans="1:6" ht="19.5" customHeight="1">
      <c r="A22" s="47" t="s">
        <v>19</v>
      </c>
      <c r="B22" s="41"/>
      <c r="C22" s="63">
        <f>SUM(C23:C26)</f>
        <v>242</v>
      </c>
      <c r="D22" s="64">
        <f>SUM(D23:D26)</f>
        <v>1</v>
      </c>
      <c r="E22" s="68">
        <f>SUM(E23:E26)</f>
        <v>228</v>
      </c>
      <c r="F22" s="88">
        <f>SUM(F23:F26)</f>
        <v>0</v>
      </c>
    </row>
    <row r="23" spans="1:6" ht="19.5" customHeight="1">
      <c r="A23" s="46" t="s">
        <v>0</v>
      </c>
      <c r="B23" s="41" t="s">
        <v>37</v>
      </c>
      <c r="C23" s="59">
        <v>87</v>
      </c>
      <c r="D23" s="60">
        <v>1</v>
      </c>
      <c r="E23" s="62">
        <v>58</v>
      </c>
      <c r="F23" s="87"/>
    </row>
    <row r="24" spans="1:6" ht="19.5" customHeight="1">
      <c r="A24" s="48"/>
      <c r="B24" s="19" t="s">
        <v>38</v>
      </c>
      <c r="C24" s="69">
        <v>15</v>
      </c>
      <c r="D24" s="70"/>
      <c r="E24" s="61">
        <v>1</v>
      </c>
      <c r="F24" s="86"/>
    </row>
    <row r="25" spans="1:6" ht="19.5" customHeight="1">
      <c r="A25" s="48"/>
      <c r="B25" s="19" t="s">
        <v>57</v>
      </c>
      <c r="C25" s="69"/>
      <c r="D25" s="70"/>
      <c r="E25" s="71">
        <v>26</v>
      </c>
      <c r="F25" s="87"/>
    </row>
    <row r="26" spans="1:6" ht="19.5" customHeight="1" thickBot="1">
      <c r="A26" s="48"/>
      <c r="B26" s="19" t="s">
        <v>39</v>
      </c>
      <c r="C26" s="69">
        <v>140</v>
      </c>
      <c r="D26" s="70"/>
      <c r="E26" s="72">
        <v>143</v>
      </c>
      <c r="F26" s="91"/>
    </row>
    <row r="27" spans="1:6" ht="19.5" customHeight="1" thickBot="1" thickTop="1">
      <c r="A27" s="23" t="s">
        <v>40</v>
      </c>
      <c r="B27" s="35"/>
      <c r="C27" s="53">
        <f>SUM(C28+C34+C35)</f>
        <v>9460</v>
      </c>
      <c r="D27" s="73">
        <f>SUM(D28+D34+D35)</f>
        <v>350</v>
      </c>
      <c r="E27" s="55">
        <f>SUM(E28+E32+E34+E35)</f>
        <v>10163</v>
      </c>
      <c r="F27" s="84">
        <f>SUM(F28+F34+F35)</f>
        <v>303</v>
      </c>
    </row>
    <row r="28" spans="1:6" ht="19.5" customHeight="1" thickTop="1">
      <c r="A28" s="49" t="s">
        <v>41</v>
      </c>
      <c r="B28" s="33"/>
      <c r="C28" s="74">
        <f>SUM(C29+C30+C31+C32+C33)</f>
        <v>2280</v>
      </c>
      <c r="D28" s="75">
        <f>SUM(D29+D30+D31+D33)</f>
        <v>350</v>
      </c>
      <c r="E28" s="76">
        <f>SUM(E29+E30+E31+E33)</f>
        <v>2743</v>
      </c>
      <c r="F28" s="85">
        <f>SUM(F29+F30+F31+F33)</f>
        <v>303</v>
      </c>
    </row>
    <row r="29" spans="1:6" ht="19.5" customHeight="1">
      <c r="A29" s="48" t="s">
        <v>43</v>
      </c>
      <c r="B29" s="19"/>
      <c r="C29" s="69">
        <v>1690</v>
      </c>
      <c r="D29" s="70"/>
      <c r="E29" s="59">
        <v>2085</v>
      </c>
      <c r="F29" s="86"/>
    </row>
    <row r="30" spans="1:6" ht="19.5" customHeight="1">
      <c r="A30" s="48" t="s">
        <v>44</v>
      </c>
      <c r="B30" s="19"/>
      <c r="C30" s="69">
        <v>500</v>
      </c>
      <c r="D30" s="70"/>
      <c r="E30" s="62">
        <v>572</v>
      </c>
      <c r="F30" s="87"/>
    </row>
    <row r="31" spans="1:6" ht="19.5" customHeight="1">
      <c r="A31" s="48" t="s">
        <v>42</v>
      </c>
      <c r="B31" s="19"/>
      <c r="C31" s="69">
        <v>90</v>
      </c>
      <c r="D31" s="70"/>
      <c r="E31" s="61">
        <v>86</v>
      </c>
      <c r="F31" s="86"/>
    </row>
    <row r="32" spans="1:6" ht="19.5" customHeight="1">
      <c r="A32" s="50" t="s">
        <v>55</v>
      </c>
      <c r="B32" s="25"/>
      <c r="C32" s="77"/>
      <c r="D32" s="78"/>
      <c r="E32" s="68">
        <v>1</v>
      </c>
      <c r="F32" s="88"/>
    </row>
    <row r="33" spans="1:6" ht="19.5" customHeight="1">
      <c r="A33" s="47" t="s">
        <v>45</v>
      </c>
      <c r="B33" s="24"/>
      <c r="C33" s="59"/>
      <c r="D33" s="60">
        <v>350</v>
      </c>
      <c r="E33" s="61"/>
      <c r="F33" s="86">
        <v>303</v>
      </c>
    </row>
    <row r="34" spans="1:6" ht="19.5" customHeight="1">
      <c r="A34" s="49" t="s">
        <v>50</v>
      </c>
      <c r="B34" s="33"/>
      <c r="C34" s="74">
        <v>6210</v>
      </c>
      <c r="D34" s="75"/>
      <c r="E34" s="68">
        <v>6210</v>
      </c>
      <c r="F34" s="88"/>
    </row>
    <row r="35" spans="1:6" ht="19.5" customHeight="1">
      <c r="A35" s="50" t="s">
        <v>49</v>
      </c>
      <c r="B35" s="25"/>
      <c r="C35" s="77">
        <v>970</v>
      </c>
      <c r="D35" s="78"/>
      <c r="E35" s="67">
        <v>1209</v>
      </c>
      <c r="F35" s="90"/>
    </row>
    <row r="36" spans="1:6" ht="19.5" customHeight="1" thickBot="1">
      <c r="A36" s="51" t="s">
        <v>46</v>
      </c>
      <c r="B36" s="4"/>
      <c r="C36" s="79">
        <f>SUM(C27-C4)</f>
        <v>-143</v>
      </c>
      <c r="D36" s="80">
        <f>SUM(D27-D4)</f>
        <v>190</v>
      </c>
      <c r="E36" s="81">
        <f>SUM(E27-E4)</f>
        <v>0</v>
      </c>
      <c r="F36" s="92">
        <f>SUM(F27-F4)</f>
        <v>190</v>
      </c>
    </row>
    <row r="37" spans="1:6" ht="19.5" customHeight="1" thickBot="1">
      <c r="A37" s="52" t="s">
        <v>48</v>
      </c>
      <c r="B37" s="32"/>
      <c r="C37" s="82">
        <v>47</v>
      </c>
      <c r="D37" s="83"/>
      <c r="E37" s="82">
        <v>190</v>
      </c>
      <c r="F37" s="93"/>
    </row>
    <row r="38" spans="1:4" ht="19.5" customHeight="1" thickTop="1">
      <c r="A38" s="5" t="s">
        <v>20</v>
      </c>
      <c r="B38" t="s">
        <v>47</v>
      </c>
      <c r="C38" s="26">
        <v>38384</v>
      </c>
      <c r="D38" s="20"/>
    </row>
    <row r="39" ht="12.75">
      <c r="D39" s="20"/>
    </row>
    <row r="40" ht="12.75">
      <c r="D40" s="20"/>
    </row>
    <row r="41" ht="12.75">
      <c r="D41" s="20"/>
    </row>
    <row r="42" ht="12.75">
      <c r="D42" s="20"/>
    </row>
    <row r="43" ht="12.75">
      <c r="D43" s="20"/>
    </row>
    <row r="44" ht="12.75">
      <c r="D44" s="20"/>
    </row>
    <row r="45" ht="12.75">
      <c r="D45" s="20"/>
    </row>
    <row r="46" ht="12.75">
      <c r="D46" s="20"/>
    </row>
    <row r="47" ht="12.75">
      <c r="D47" s="20"/>
    </row>
    <row r="48" ht="12.75">
      <c r="D48" s="20"/>
    </row>
    <row r="49" ht="12.75">
      <c r="D49" s="20"/>
    </row>
    <row r="50" ht="12.75">
      <c r="D50" s="20"/>
    </row>
    <row r="51" ht="12.75">
      <c r="D51" s="20"/>
    </row>
    <row r="52" ht="12.75">
      <c r="D52" s="20"/>
    </row>
    <row r="53" ht="12.75">
      <c r="D53" s="20"/>
    </row>
    <row r="54" ht="12.75">
      <c r="D54" s="20"/>
    </row>
    <row r="55" ht="12.75">
      <c r="D55" s="20"/>
    </row>
  </sheetData>
  <mergeCells count="1">
    <mergeCell ref="A1:C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Náměstková</cp:lastModifiedBy>
  <cp:lastPrinted>2005-02-04T12:00:58Z</cp:lastPrinted>
  <dcterms:created xsi:type="dcterms:W3CDTF">1997-01-24T11:07:25Z</dcterms:created>
  <dcterms:modified xsi:type="dcterms:W3CDTF">2005-02-04T12:03:05Z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344101069</vt:i4>
  </property>
  <property fmtid="{D5CDD505-2E9C-101B-9397-08002B2CF9AE}" pid="3" name="_EmailSubject">
    <vt:lpwstr>výroční zpráva pro zveřejnění na webu</vt:lpwstr>
  </property>
  <property fmtid="{D5CDD505-2E9C-101B-9397-08002B2CF9AE}" pid="4" name="_AuthorEmail">
    <vt:lpwstr>Irena.Namestkova@dejvickedivadlo.cz</vt:lpwstr>
  </property>
  <property fmtid="{D5CDD505-2E9C-101B-9397-08002B2CF9AE}" pid="5" name="_AuthorEmailDisplayName">
    <vt:lpwstr>Irena Náměstková</vt:lpwstr>
  </property>
  <property fmtid="{D5CDD505-2E9C-101B-9397-08002B2CF9AE}" pid="6" name="_PreviousAdHocReviewCycleID">
    <vt:i4>-1937971064</vt:i4>
  </property>
</Properties>
</file>