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1"/>
  </bookViews>
  <sheets>
    <sheet name="Ukazatele" sheetId="1" r:id="rId1"/>
    <sheet name="Vyúčtování FP" sheetId="2" r:id="rId2"/>
  </sheets>
  <definedNames/>
  <calcPr fullCalcOnLoad="1"/>
</workbook>
</file>

<file path=xl/sharedStrings.xml><?xml version="1.0" encoding="utf-8"?>
<sst xmlns="http://schemas.openxmlformats.org/spreadsheetml/2006/main" count="71" uniqueCount="65">
  <si>
    <t>z toho:</t>
  </si>
  <si>
    <t>ostatní</t>
  </si>
  <si>
    <t>spotřební materiál</t>
  </si>
  <si>
    <t>drobný hmotný majetek</t>
  </si>
  <si>
    <t>spotřební energie</t>
  </si>
  <si>
    <t>Služby</t>
  </si>
  <si>
    <t>výkony spojů</t>
  </si>
  <si>
    <t>opravy a udržování</t>
  </si>
  <si>
    <t>cestovné</t>
  </si>
  <si>
    <t>zákonné sociální pojištění</t>
  </si>
  <si>
    <t>Daně a poplatky</t>
  </si>
  <si>
    <t>Dne:</t>
  </si>
  <si>
    <t>Výdaje CELKEM</t>
  </si>
  <si>
    <t>služby spojené s nájemným</t>
  </si>
  <si>
    <t>Materiál a energie</t>
  </si>
  <si>
    <t>Osobní výdaje</t>
  </si>
  <si>
    <t>mzdové výdaje</t>
  </si>
  <si>
    <t>ostatní osobní výdaje</t>
  </si>
  <si>
    <t>zákonné zdravotní pojištění</t>
  </si>
  <si>
    <t>Ostatní výdaje</t>
  </si>
  <si>
    <t>Zpracoval:</t>
  </si>
  <si>
    <t>Organizace:</t>
  </si>
  <si>
    <t>plán</t>
  </si>
  <si>
    <t>skutečnost</t>
  </si>
  <si>
    <t>Celkový počet představení na vlastní scéně</t>
  </si>
  <si>
    <t>Počet představení na zájezdech</t>
  </si>
  <si>
    <t>Počet premiér vlastního souboru</t>
  </si>
  <si>
    <t>Celkový počet diváků (z řádku 2)</t>
  </si>
  <si>
    <t>Procento návštěvnosti (podle řádku 2 a 8)</t>
  </si>
  <si>
    <t>řádek</t>
  </si>
  <si>
    <t>Výkonové ukazatele Dejvického divadla, o.p.s. za období od 1. 7. do 31. 12. 2004</t>
  </si>
  <si>
    <t>Počet představení souboru Rosénka</t>
  </si>
  <si>
    <t xml:space="preserve">            b) spolupořadatelství - koprodukce</t>
  </si>
  <si>
    <t xml:space="preserve">                 z toho počet představení pro děti </t>
  </si>
  <si>
    <t xml:space="preserve">            c) pronájmy - hostování cizích souborů</t>
  </si>
  <si>
    <t xml:space="preserve">            a) realizovaných vlastním souborem </t>
  </si>
  <si>
    <t>právní a ek.služby, audit,správa sítě PC</t>
  </si>
  <si>
    <t xml:space="preserve">pojištění (Ford Tranzit+při zájezd.vyst.) </t>
  </si>
  <si>
    <t>odpisy</t>
  </si>
  <si>
    <t>Příjmy celkem</t>
  </si>
  <si>
    <t xml:space="preserve">           kurzovné  Rosénky</t>
  </si>
  <si>
    <t xml:space="preserve">z toho: vstupné </t>
  </si>
  <si>
    <t xml:space="preserve">           za zájezdová vystoupení</t>
  </si>
  <si>
    <t>Ing. Irena Náměstková</t>
  </si>
  <si>
    <t>Rezervní fond organizace</t>
  </si>
  <si>
    <t>hlavní činnost</t>
  </si>
  <si>
    <r>
      <t>Dejvické divadlo, o.p.s</t>
    </r>
    <r>
      <rPr>
        <b/>
        <sz val="11"/>
        <rFont val="Arial"/>
        <family val="2"/>
      </rPr>
      <t>.</t>
    </r>
  </si>
  <si>
    <t>Příspěvek Městské části Praha 6</t>
  </si>
  <si>
    <t>Tržby celkem</t>
  </si>
  <si>
    <t>Úroky</t>
  </si>
  <si>
    <t xml:space="preserve">Dotace MK ČR ze SR </t>
  </si>
  <si>
    <t>Hospodářský  výsledek</t>
  </si>
  <si>
    <t xml:space="preserve">plán   </t>
  </si>
  <si>
    <t>tab.č.3</t>
  </si>
  <si>
    <t>platba za nezaměstnávání osob se ZPS</t>
  </si>
  <si>
    <t>nájemné u nebytových prostor</t>
  </si>
  <si>
    <t>ostatní soc. náklady- civilní služba</t>
  </si>
  <si>
    <t>MČ Praha 6</t>
  </si>
  <si>
    <t xml:space="preserve">  skutečnost </t>
  </si>
  <si>
    <t>MKČR ze SR</t>
  </si>
  <si>
    <t>tržeb DD</t>
  </si>
  <si>
    <t xml:space="preserve">použití </t>
  </si>
  <si>
    <t>použití dotace</t>
  </si>
  <si>
    <t>použití příspěvku</t>
  </si>
  <si>
    <t>Plnění  plánu hlavní činnosti na  období od 1.7. do 31.12.2004 a použití poskytnutých finančních prostředků a tržeb hlavní činosti Dejvického divadla, o.p.s.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</si>
</sst>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0" fillId="0" borderId="39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5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" fillId="0" borderId="53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" fillId="0" borderId="56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2" fillId="0" borderId="63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0" fillId="0" borderId="71" xfId="0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0" fillId="0" borderId="29" xfId="0" applyBorder="1" applyAlignment="1">
      <alignment/>
    </xf>
    <xf numFmtId="0" fontId="0" fillId="0" borderId="74" xfId="0" applyBorder="1" applyAlignment="1">
      <alignment/>
    </xf>
    <xf numFmtId="0" fontId="2" fillId="0" borderId="75" xfId="0" applyFont="1" applyFill="1" applyBorder="1" applyAlignment="1">
      <alignment/>
    </xf>
    <xf numFmtId="0" fontId="2" fillId="0" borderId="76" xfId="0" applyFont="1" applyFill="1" applyBorder="1" applyAlignment="1">
      <alignment/>
    </xf>
    <xf numFmtId="0" fontId="2" fillId="0" borderId="77" xfId="0" applyFont="1" applyBorder="1" applyAlignment="1">
      <alignment/>
    </xf>
    <xf numFmtId="0" fontId="0" fillId="0" borderId="42" xfId="0" applyBorder="1" applyAlignment="1">
      <alignment/>
    </xf>
    <xf numFmtId="0" fontId="0" fillId="0" borderId="77" xfId="0" applyBorder="1" applyAlignment="1">
      <alignment/>
    </xf>
    <xf numFmtId="0" fontId="0" fillId="0" borderId="76" xfId="0" applyBorder="1" applyAlignment="1">
      <alignment/>
    </xf>
    <xf numFmtId="0" fontId="2" fillId="0" borderId="78" xfId="0" applyFont="1" applyFill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80" xfId="0" applyFont="1" applyBorder="1" applyAlignment="1">
      <alignment/>
    </xf>
    <xf numFmtId="0" fontId="2" fillId="0" borderId="70" xfId="0" applyFont="1" applyBorder="1" applyAlignment="1">
      <alignment horizontal="center"/>
    </xf>
    <xf numFmtId="0" fontId="4" fillId="0" borderId="81" xfId="0" applyFont="1" applyBorder="1" applyAlignment="1">
      <alignment horizontal="center" vertical="center" wrapText="1"/>
    </xf>
    <xf numFmtId="0" fontId="5" fillId="0" borderId="81" xfId="0" applyFont="1" applyBorder="1" applyAlignment="1">
      <alignment/>
    </xf>
    <xf numFmtId="0" fontId="0" fillId="0" borderId="81" xfId="0" applyBorder="1" applyAlignment="1">
      <alignment/>
    </xf>
    <xf numFmtId="0" fontId="2" fillId="0" borderId="82" xfId="0" applyFont="1" applyBorder="1" applyAlignment="1">
      <alignment/>
    </xf>
    <xf numFmtId="0" fontId="2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 topLeftCell="A2">
      <selection activeCell="B19" sqref="B19"/>
    </sheetView>
  </sheetViews>
  <sheetFormatPr defaultColWidth="9.140625" defaultRowHeight="12.75"/>
  <cols>
    <col min="2" max="2" width="50.421875" style="0" customWidth="1"/>
    <col min="3" max="4" width="23.8515625" style="0" customWidth="1"/>
  </cols>
  <sheetData>
    <row r="1" spans="1:4" ht="19.5" customHeight="1" thickBot="1">
      <c r="A1" s="84" t="s">
        <v>30</v>
      </c>
      <c r="B1" s="85"/>
      <c r="C1" s="85"/>
      <c r="D1" s="86"/>
    </row>
    <row r="2" spans="1:4" ht="19.5" customHeight="1" thickBot="1">
      <c r="A2" s="16" t="s">
        <v>29</v>
      </c>
      <c r="B2" s="17"/>
      <c r="C2" s="17" t="s">
        <v>22</v>
      </c>
      <c r="D2" s="18" t="s">
        <v>23</v>
      </c>
    </row>
    <row r="3" spans="1:4" ht="19.5" customHeight="1">
      <c r="A3" s="12">
        <v>1</v>
      </c>
      <c r="B3" s="13" t="s">
        <v>24</v>
      </c>
      <c r="C3" s="14"/>
      <c r="D3" s="15"/>
    </row>
    <row r="4" spans="1:4" ht="19.5" customHeight="1">
      <c r="A4" s="10"/>
      <c r="B4" s="8" t="s">
        <v>0</v>
      </c>
      <c r="C4" s="1"/>
      <c r="D4" s="2"/>
    </row>
    <row r="5" spans="1:4" ht="19.5" customHeight="1">
      <c r="A5" s="10">
        <v>2</v>
      </c>
      <c r="B5" s="8" t="s">
        <v>35</v>
      </c>
      <c r="C5" s="1"/>
      <c r="D5" s="2"/>
    </row>
    <row r="6" spans="1:4" ht="19.5" customHeight="1">
      <c r="A6" s="10">
        <v>3</v>
      </c>
      <c r="B6" s="8" t="s">
        <v>33</v>
      </c>
      <c r="C6" s="1"/>
      <c r="D6" s="2"/>
    </row>
    <row r="7" spans="1:4" ht="19.5" customHeight="1">
      <c r="A7" s="10">
        <v>4</v>
      </c>
      <c r="B7" s="8" t="s">
        <v>32</v>
      </c>
      <c r="C7" s="1"/>
      <c r="D7" s="2"/>
    </row>
    <row r="8" spans="1:4" ht="19.5" customHeight="1">
      <c r="A8" s="10">
        <v>5</v>
      </c>
      <c r="B8" s="8" t="s">
        <v>34</v>
      </c>
      <c r="C8" s="1"/>
      <c r="D8" s="2"/>
    </row>
    <row r="9" spans="1:4" ht="19.5" customHeight="1">
      <c r="A9" s="10">
        <v>6</v>
      </c>
      <c r="B9" s="7" t="s">
        <v>25</v>
      </c>
      <c r="C9" s="1"/>
      <c r="D9" s="2"/>
    </row>
    <row r="10" spans="1:4" ht="19.5" customHeight="1">
      <c r="A10" s="10">
        <v>7</v>
      </c>
      <c r="B10" s="7" t="s">
        <v>26</v>
      </c>
      <c r="C10" s="1"/>
      <c r="D10" s="2"/>
    </row>
    <row r="11" spans="1:4" ht="19.5" customHeight="1">
      <c r="A11" s="10">
        <v>8</v>
      </c>
      <c r="B11" s="7" t="s">
        <v>27</v>
      </c>
      <c r="C11" s="1"/>
      <c r="D11" s="2"/>
    </row>
    <row r="12" spans="1:4" ht="19.5" customHeight="1" thickBot="1">
      <c r="A12" s="11">
        <v>9</v>
      </c>
      <c r="B12" s="9" t="s">
        <v>28</v>
      </c>
      <c r="C12" s="6"/>
      <c r="D12" s="3"/>
    </row>
    <row r="13" spans="1:4" ht="19.5" customHeight="1" thickBot="1">
      <c r="A13" s="11">
        <v>10</v>
      </c>
      <c r="B13" s="9" t="s">
        <v>31</v>
      </c>
      <c r="C13" s="6"/>
      <c r="D13" s="3"/>
    </row>
    <row r="15" spans="1:4" ht="12.75">
      <c r="A15" t="s">
        <v>20</v>
      </c>
      <c r="D15" t="s">
        <v>11</v>
      </c>
    </row>
  </sheetData>
  <mergeCells count="1">
    <mergeCell ref="A1:D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workbookViewId="0" topLeftCell="A9">
      <selection activeCell="J23" sqref="J23"/>
    </sheetView>
  </sheetViews>
  <sheetFormatPr defaultColWidth="9.140625" defaultRowHeight="12.75"/>
  <cols>
    <col min="2" max="2" width="33.57421875" style="0" customWidth="1"/>
    <col min="3" max="3" width="13.421875" style="0" customWidth="1"/>
    <col min="4" max="4" width="13.7109375" style="0" customWidth="1"/>
    <col min="5" max="5" width="16.140625" style="0" customWidth="1"/>
    <col min="6" max="6" width="13.57421875" style="0" customWidth="1"/>
    <col min="7" max="7" width="12.8515625" style="0" customWidth="1"/>
  </cols>
  <sheetData>
    <row r="1" spans="1:7" ht="36" customHeight="1" thickBot="1">
      <c r="A1" s="105" t="s">
        <v>64</v>
      </c>
      <c r="B1" s="106"/>
      <c r="C1" s="106"/>
      <c r="D1" s="107"/>
      <c r="E1" s="107"/>
      <c r="F1" s="107"/>
      <c r="G1" s="39" t="s">
        <v>53</v>
      </c>
    </row>
    <row r="2" spans="1:7" ht="19.5" customHeight="1" thickTop="1">
      <c r="A2" s="30" t="s">
        <v>21</v>
      </c>
      <c r="B2" s="28"/>
      <c r="C2" s="101" t="s">
        <v>52</v>
      </c>
      <c r="D2" s="102" t="s">
        <v>58</v>
      </c>
      <c r="E2" s="35" t="s">
        <v>63</v>
      </c>
      <c r="F2" s="94" t="s">
        <v>62</v>
      </c>
      <c r="G2" s="87" t="s">
        <v>61</v>
      </c>
    </row>
    <row r="3" spans="1:7" ht="19.5" customHeight="1" thickBot="1">
      <c r="A3" s="31" t="s">
        <v>46</v>
      </c>
      <c r="B3" s="20"/>
      <c r="C3" s="103" t="s">
        <v>45</v>
      </c>
      <c r="D3" s="104" t="s">
        <v>45</v>
      </c>
      <c r="E3" s="100" t="s">
        <v>57</v>
      </c>
      <c r="F3" s="95" t="s">
        <v>59</v>
      </c>
      <c r="G3" s="88" t="s">
        <v>60</v>
      </c>
    </row>
    <row r="4" spans="1:7" ht="19.5" customHeight="1" thickBot="1" thickTop="1">
      <c r="A4" s="21" t="s">
        <v>12</v>
      </c>
      <c r="B4" s="27"/>
      <c r="C4" s="37">
        <f>SUM(C5+C9+C17+C23+C24)</f>
        <v>9603</v>
      </c>
      <c r="D4" s="57">
        <f>SUM(D5+D9+D17+D23+D24)</f>
        <v>10163</v>
      </c>
      <c r="E4" s="27">
        <f>SUM(E5+E9+E17+E23+E24)</f>
        <v>6210</v>
      </c>
      <c r="F4" s="96">
        <f>SUM(F5+F9+F17+F23+F24)</f>
        <v>1209</v>
      </c>
      <c r="G4" s="57">
        <f>SUM(G5+G9+G17+G23+G24)</f>
        <v>2744</v>
      </c>
    </row>
    <row r="5" spans="1:7" ht="19.5" customHeight="1" thickBot="1" thickTop="1">
      <c r="A5" s="79" t="s">
        <v>14</v>
      </c>
      <c r="B5" s="80"/>
      <c r="C5" s="81">
        <f>SUM(C6:C8)</f>
        <v>628</v>
      </c>
      <c r="D5" s="82">
        <f>SUM(D6:D8)</f>
        <v>617</v>
      </c>
      <c r="E5" s="90">
        <f>SUM(E6:E8)</f>
        <v>535</v>
      </c>
      <c r="F5" s="83">
        <f>SUM(F6:F8)</f>
        <v>82</v>
      </c>
      <c r="G5" s="83">
        <f>SUM(G6:G8)</f>
        <v>0</v>
      </c>
    </row>
    <row r="6" spans="1:7" ht="19.5" customHeight="1">
      <c r="A6" s="47" t="s">
        <v>0</v>
      </c>
      <c r="B6" s="46" t="s">
        <v>2</v>
      </c>
      <c r="C6" s="48">
        <v>360</v>
      </c>
      <c r="D6" s="24">
        <v>287</v>
      </c>
      <c r="E6">
        <v>205</v>
      </c>
      <c r="F6" s="89">
        <v>82</v>
      </c>
      <c r="G6" s="36"/>
    </row>
    <row r="7" spans="1:7" ht="19.5" customHeight="1">
      <c r="A7" s="32"/>
      <c r="B7" s="29" t="s">
        <v>3</v>
      </c>
      <c r="C7" s="4">
        <v>30</v>
      </c>
      <c r="D7" s="58">
        <v>97</v>
      </c>
      <c r="E7">
        <v>97</v>
      </c>
      <c r="F7" s="89"/>
      <c r="G7" s="36"/>
    </row>
    <row r="8" spans="1:7" ht="19.5" customHeight="1" thickBot="1">
      <c r="A8" s="33"/>
      <c r="B8" s="19" t="s">
        <v>4</v>
      </c>
      <c r="C8" s="38">
        <v>238</v>
      </c>
      <c r="D8" s="59">
        <v>233</v>
      </c>
      <c r="E8">
        <v>233</v>
      </c>
      <c r="F8" s="89"/>
      <c r="G8" s="36"/>
    </row>
    <row r="9" spans="1:7" ht="19.5" customHeight="1" thickBot="1">
      <c r="A9" s="49" t="s">
        <v>5</v>
      </c>
      <c r="B9" s="50"/>
      <c r="C9" s="51">
        <f>SUM(C10:C16)</f>
        <v>2503</v>
      </c>
      <c r="D9" s="60">
        <f>SUM(D10:D16)</f>
        <v>2816</v>
      </c>
      <c r="E9" s="49">
        <f>SUM(E10:E16)</f>
        <v>1690</v>
      </c>
      <c r="F9" s="52">
        <f>SUM(F10:F16)</f>
        <v>1126</v>
      </c>
      <c r="G9" s="52">
        <f>SUM(G10:G16)</f>
        <v>0</v>
      </c>
    </row>
    <row r="10" spans="1:7" ht="19.5" customHeight="1">
      <c r="A10" s="47" t="s">
        <v>0</v>
      </c>
      <c r="B10" s="46" t="s">
        <v>6</v>
      </c>
      <c r="C10" s="48">
        <v>220</v>
      </c>
      <c r="D10" s="24">
        <v>225</v>
      </c>
      <c r="E10">
        <v>225</v>
      </c>
      <c r="F10" s="89"/>
      <c r="G10" s="36"/>
    </row>
    <row r="11" spans="1:7" ht="19.5" customHeight="1">
      <c r="A11" s="47"/>
      <c r="B11" s="46" t="s">
        <v>55</v>
      </c>
      <c r="C11" s="48"/>
      <c r="D11" s="58">
        <v>2</v>
      </c>
      <c r="E11" s="40">
        <v>2</v>
      </c>
      <c r="F11" s="89"/>
      <c r="G11" s="36"/>
    </row>
    <row r="12" spans="1:7" ht="19.5" customHeight="1">
      <c r="A12" s="32"/>
      <c r="B12" s="29" t="s">
        <v>13</v>
      </c>
      <c r="C12" s="4">
        <v>105</v>
      </c>
      <c r="D12" s="24">
        <v>115</v>
      </c>
      <c r="E12">
        <v>115</v>
      </c>
      <c r="F12" s="89"/>
      <c r="G12" s="36"/>
    </row>
    <row r="13" spans="1:7" ht="19.5" customHeight="1">
      <c r="A13" s="32"/>
      <c r="B13" s="29" t="s">
        <v>36</v>
      </c>
      <c r="C13" s="4">
        <v>90</v>
      </c>
      <c r="D13" s="58">
        <v>164</v>
      </c>
      <c r="E13">
        <v>164</v>
      </c>
      <c r="F13" s="89"/>
      <c r="G13" s="36"/>
    </row>
    <row r="14" spans="1:7" ht="19.5" customHeight="1">
      <c r="A14" s="32"/>
      <c r="B14" s="29" t="s">
        <v>7</v>
      </c>
      <c r="C14" s="4">
        <v>38</v>
      </c>
      <c r="D14" s="24">
        <v>14</v>
      </c>
      <c r="E14">
        <v>14</v>
      </c>
      <c r="F14" s="89"/>
      <c r="G14" s="36"/>
    </row>
    <row r="15" spans="1:7" ht="19.5" customHeight="1">
      <c r="A15" s="32"/>
      <c r="B15" s="29" t="s">
        <v>8</v>
      </c>
      <c r="C15" s="4">
        <v>115</v>
      </c>
      <c r="D15" s="58">
        <v>33</v>
      </c>
      <c r="E15">
        <v>27</v>
      </c>
      <c r="F15" s="89">
        <v>6</v>
      </c>
      <c r="G15" s="36"/>
    </row>
    <row r="16" spans="1:7" ht="19.5" customHeight="1" thickBot="1">
      <c r="A16" s="33"/>
      <c r="B16" s="19" t="s">
        <v>1</v>
      </c>
      <c r="C16" s="38">
        <v>1935</v>
      </c>
      <c r="D16" s="24">
        <v>2263</v>
      </c>
      <c r="E16">
        <v>1143</v>
      </c>
      <c r="F16" s="89">
        <v>1120</v>
      </c>
      <c r="G16" s="36"/>
    </row>
    <row r="17" spans="1:7" ht="19.5" customHeight="1" thickBot="1">
      <c r="A17" s="49" t="s">
        <v>15</v>
      </c>
      <c r="B17" s="50"/>
      <c r="C17" s="109">
        <f>SUM(C18:C22)</f>
        <v>6275</v>
      </c>
      <c r="D17" s="108">
        <f>SUM(D18:D22)</f>
        <v>6543</v>
      </c>
      <c r="E17" s="49">
        <f>SUM(E18:E22)</f>
        <v>3799</v>
      </c>
      <c r="F17" s="52">
        <f>SUM(F18:F21)</f>
        <v>0</v>
      </c>
      <c r="G17" s="52">
        <f>SUM(G18:G21)</f>
        <v>2744</v>
      </c>
    </row>
    <row r="18" spans="1:7" ht="19.5" customHeight="1">
      <c r="A18" s="47" t="s">
        <v>0</v>
      </c>
      <c r="B18" s="46" t="s">
        <v>16</v>
      </c>
      <c r="C18" s="48">
        <v>4530</v>
      </c>
      <c r="D18" s="24">
        <v>4747</v>
      </c>
      <c r="E18">
        <v>2720</v>
      </c>
      <c r="F18" s="89"/>
      <c r="G18" s="36">
        <v>2027</v>
      </c>
    </row>
    <row r="19" spans="1:7" ht="19.5" customHeight="1">
      <c r="A19" s="32"/>
      <c r="B19" s="29" t="s">
        <v>17</v>
      </c>
      <c r="C19" s="4">
        <v>60</v>
      </c>
      <c r="D19" s="58">
        <v>52</v>
      </c>
      <c r="E19">
        <v>52</v>
      </c>
      <c r="F19" s="89"/>
      <c r="G19" s="36"/>
    </row>
    <row r="20" spans="1:7" ht="19.5" customHeight="1">
      <c r="A20" s="32"/>
      <c r="B20" s="29" t="s">
        <v>9</v>
      </c>
      <c r="C20" s="4">
        <v>1190</v>
      </c>
      <c r="D20" s="24">
        <v>1261</v>
      </c>
      <c r="E20">
        <v>724</v>
      </c>
      <c r="F20" s="89"/>
      <c r="G20" s="36">
        <v>537</v>
      </c>
    </row>
    <row r="21" spans="1:7" ht="19.5" customHeight="1">
      <c r="A21" s="32"/>
      <c r="B21" s="29" t="s">
        <v>18</v>
      </c>
      <c r="C21" s="4">
        <v>408</v>
      </c>
      <c r="D21" s="58">
        <v>425</v>
      </c>
      <c r="E21">
        <v>245</v>
      </c>
      <c r="F21" s="89"/>
      <c r="G21" s="36">
        <v>180</v>
      </c>
    </row>
    <row r="22" spans="1:7" ht="19.5" customHeight="1" thickBot="1">
      <c r="A22" s="33"/>
      <c r="B22" s="19" t="s">
        <v>56</v>
      </c>
      <c r="C22" s="38">
        <v>87</v>
      </c>
      <c r="D22" s="24">
        <v>58</v>
      </c>
      <c r="E22" s="55">
        <v>58</v>
      </c>
      <c r="F22" s="89"/>
      <c r="G22" s="36"/>
    </row>
    <row r="23" spans="1:7" ht="19.5" customHeight="1" thickBot="1">
      <c r="A23" s="49" t="s">
        <v>10</v>
      </c>
      <c r="B23" s="50"/>
      <c r="C23" s="51">
        <v>42</v>
      </c>
      <c r="D23" s="60">
        <v>17</v>
      </c>
      <c r="E23" s="53">
        <v>17</v>
      </c>
      <c r="F23" s="97"/>
      <c r="G23" s="54"/>
    </row>
    <row r="24" spans="1:7" ht="19.5" customHeight="1" thickBot="1">
      <c r="A24" s="49" t="s">
        <v>19</v>
      </c>
      <c r="B24" s="56"/>
      <c r="C24" s="51">
        <f>SUM(C25:C27)</f>
        <v>155</v>
      </c>
      <c r="D24" s="60">
        <f>SUM(D25:D27)</f>
        <v>170</v>
      </c>
      <c r="E24" s="91">
        <f>SUM(E25:E27)</f>
        <v>169</v>
      </c>
      <c r="F24" s="52">
        <f>SUM(F25:F27)</f>
        <v>1</v>
      </c>
      <c r="G24" s="60">
        <f>SUM(G25:G27)</f>
        <v>0</v>
      </c>
    </row>
    <row r="25" spans="1:7" ht="19.5" customHeight="1">
      <c r="A25" s="47" t="s">
        <v>0</v>
      </c>
      <c r="B25" s="19" t="s">
        <v>37</v>
      </c>
      <c r="C25" s="48">
        <v>15</v>
      </c>
      <c r="D25" s="61">
        <v>1</v>
      </c>
      <c r="F25" s="89">
        <v>1</v>
      </c>
      <c r="G25" s="36"/>
    </row>
    <row r="26" spans="1:7" ht="19.5" customHeight="1">
      <c r="A26" s="33"/>
      <c r="B26" s="19" t="s">
        <v>54</v>
      </c>
      <c r="C26" s="38"/>
      <c r="D26" s="62">
        <v>26</v>
      </c>
      <c r="E26" s="40">
        <v>26</v>
      </c>
      <c r="F26" s="89"/>
      <c r="G26" s="36"/>
    </row>
    <row r="27" spans="1:7" ht="19.5" customHeight="1" thickBot="1">
      <c r="A27" s="33"/>
      <c r="B27" s="19" t="s">
        <v>38</v>
      </c>
      <c r="C27" s="38">
        <v>140</v>
      </c>
      <c r="D27" s="63">
        <v>143</v>
      </c>
      <c r="E27">
        <v>143</v>
      </c>
      <c r="F27" s="89"/>
      <c r="G27" s="36"/>
    </row>
    <row r="28" spans="1:7" ht="19.5" customHeight="1" thickBot="1" thickTop="1">
      <c r="A28" s="22" t="s">
        <v>39</v>
      </c>
      <c r="B28" s="26"/>
      <c r="C28" s="37">
        <f>SUM(C29+C34+C35)</f>
        <v>9460</v>
      </c>
      <c r="D28" s="27">
        <f>SUM(D29+D34+D33+D35)</f>
        <v>10163</v>
      </c>
      <c r="E28" s="92"/>
      <c r="F28" s="98"/>
      <c r="G28" s="42"/>
    </row>
    <row r="29" spans="1:7" ht="19.5" customHeight="1" thickBot="1" thickTop="1">
      <c r="A29" s="22" t="s">
        <v>48</v>
      </c>
      <c r="B29" s="26"/>
      <c r="C29" s="37">
        <f>SUM(C30+C31+C32+C33)</f>
        <v>2280</v>
      </c>
      <c r="D29" s="57">
        <f>SUM(D30+D31+D32)</f>
        <v>2743</v>
      </c>
      <c r="E29" s="55"/>
      <c r="F29" s="89"/>
      <c r="G29" s="43">
        <v>2743</v>
      </c>
    </row>
    <row r="30" spans="1:7" ht="19.5" customHeight="1" thickBot="1" thickTop="1">
      <c r="A30" s="40" t="s">
        <v>41</v>
      </c>
      <c r="B30" s="55"/>
      <c r="C30" s="45">
        <v>1690</v>
      </c>
      <c r="D30" s="78">
        <v>2085</v>
      </c>
      <c r="E30" s="45"/>
      <c r="F30" s="89"/>
      <c r="G30" s="98"/>
    </row>
    <row r="31" spans="1:7" ht="19.5" customHeight="1" thickTop="1">
      <c r="A31" s="33" t="s">
        <v>42</v>
      </c>
      <c r="B31" s="19"/>
      <c r="C31" s="38">
        <v>500</v>
      </c>
      <c r="D31" s="64">
        <v>572</v>
      </c>
      <c r="E31" s="45"/>
      <c r="F31" s="89"/>
      <c r="G31" s="43"/>
    </row>
    <row r="32" spans="1:7" ht="19.5" customHeight="1" thickBot="1">
      <c r="A32" s="33" t="s">
        <v>40</v>
      </c>
      <c r="B32" s="19"/>
      <c r="C32" s="38">
        <v>90</v>
      </c>
      <c r="D32" s="65">
        <v>86</v>
      </c>
      <c r="E32" s="45"/>
      <c r="F32" s="89"/>
      <c r="G32" s="43"/>
    </row>
    <row r="33" spans="1:7" ht="19.5" customHeight="1" thickBot="1" thickTop="1">
      <c r="A33" s="67" t="s">
        <v>49</v>
      </c>
      <c r="B33" s="68"/>
      <c r="C33" s="69"/>
      <c r="D33" s="70">
        <v>1</v>
      </c>
      <c r="E33" s="45"/>
      <c r="F33" s="89"/>
      <c r="G33" s="98">
        <v>1</v>
      </c>
    </row>
    <row r="34" spans="1:7" ht="19.5" customHeight="1" thickBot="1" thickTop="1">
      <c r="A34" s="67" t="s">
        <v>47</v>
      </c>
      <c r="B34" s="71"/>
      <c r="C34" s="72">
        <v>6210</v>
      </c>
      <c r="D34" s="73">
        <v>6210</v>
      </c>
      <c r="E34" s="69">
        <v>6210</v>
      </c>
      <c r="F34" s="89"/>
      <c r="G34" s="43"/>
    </row>
    <row r="35" spans="1:7" ht="19.5" customHeight="1" thickBot="1" thickTop="1">
      <c r="A35" s="22" t="s">
        <v>50</v>
      </c>
      <c r="B35" s="26"/>
      <c r="C35" s="37">
        <v>970</v>
      </c>
      <c r="D35" s="27">
        <v>1209</v>
      </c>
      <c r="E35" s="92"/>
      <c r="F35" s="98">
        <v>1209</v>
      </c>
      <c r="G35" s="89"/>
    </row>
    <row r="36" spans="1:7" ht="19.5" customHeight="1" thickBot="1" thickTop="1">
      <c r="A36" s="74" t="s">
        <v>51</v>
      </c>
      <c r="B36" s="75"/>
      <c r="C36" s="76">
        <f>SUM(C28-C4)</f>
        <v>-143</v>
      </c>
      <c r="D36" s="77">
        <f>SUM(D28-D4)</f>
        <v>0</v>
      </c>
      <c r="E36" s="45"/>
      <c r="F36" s="89"/>
      <c r="G36" s="43"/>
    </row>
    <row r="37" spans="1:7" ht="19.5" customHeight="1" thickBot="1">
      <c r="A37" s="34" t="s">
        <v>44</v>
      </c>
      <c r="B37" s="25"/>
      <c r="C37" s="41">
        <v>47</v>
      </c>
      <c r="D37" s="66">
        <v>190</v>
      </c>
      <c r="E37" s="93"/>
      <c r="F37" s="99"/>
      <c r="G37" s="44"/>
    </row>
    <row r="38" spans="1:3" ht="19.5" customHeight="1" thickTop="1">
      <c r="A38" s="5" t="s">
        <v>20</v>
      </c>
      <c r="B38" t="s">
        <v>43</v>
      </c>
      <c r="C38" s="23">
        <v>38392</v>
      </c>
    </row>
  </sheetData>
  <mergeCells count="1">
    <mergeCell ref="A1:F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Náměstková</cp:lastModifiedBy>
  <cp:lastPrinted>2005-02-10T13:42:27Z</cp:lastPrinted>
  <dcterms:created xsi:type="dcterms:W3CDTF">1997-01-24T11:07:25Z</dcterms:created>
  <dcterms:modified xsi:type="dcterms:W3CDTF">2005-02-10T13:52:08Z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1386393799</vt:i4>
  </property>
  <property fmtid="{D5CDD505-2E9C-101B-9397-08002B2CF9AE}" pid="3" name="_EmailSubject">
    <vt:lpwstr>výroční zpráva pro zveřejnění na webu</vt:lpwstr>
  </property>
  <property fmtid="{D5CDD505-2E9C-101B-9397-08002B2CF9AE}" pid="4" name="_AuthorEmail">
    <vt:lpwstr>Irena.Namestkova@dejvickedivadlo.cz</vt:lpwstr>
  </property>
  <property fmtid="{D5CDD505-2E9C-101B-9397-08002B2CF9AE}" pid="5" name="_AuthorEmailDisplayName">
    <vt:lpwstr>Irena Náměstková</vt:lpwstr>
  </property>
  <property fmtid="{D5CDD505-2E9C-101B-9397-08002B2CF9AE}" pid="6" name="_PreviousAdHocReviewCycleID">
    <vt:i4>-1937971064</vt:i4>
  </property>
</Properties>
</file>